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<sst xmlns="http://schemas.openxmlformats.org/spreadsheetml/2006/main" count="17" uniqueCount="15">
  <si>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gears</t>
  </si>
  <si>
    <t>ft/min</t>
  </si>
  <si>
    <t>mph</t>
  </si>
  <si>
    <t>driveshaft speed</t>
  </si>
  <si>
    <t>feet per min</t>
  </si>
  <si>
    <t>wheel @ 3.43 rpm</t>
  </si>
  <si>
    <t>wheel @3.03 rpm</t>
  </si>
  <si>
    <t>wheel @2.72 rpm</t>
  </si>
  <si>
    <t>mph 3.43</t>
  </si>
  <si>
    <t>mph 3.03</t>
  </si>
  <si>
    <t>mph 2.72</t>
  </si>
  <si>
    <t>tire tall inches</t>
  </si>
  <si>
    <t>tire around inches</t>
  </si>
  <si>
    <t>in feet</t>
  </si>
  <si>
    <t>engine speed/rpm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</si>
</sst>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mph 3.43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Sheet1!$D$19:$D$23</c:f>
              <c:numCache/>
            </c:numRef>
          </c:val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mph 3.03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Sheet1!$E$19:$E$23</c:f>
              <c:numCache/>
            </c:numRef>
          </c:val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mph 2.72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Sheet1!$F$19:$F$23</c:f>
              <c:numCache/>
            </c:numRef>
          </c:val>
        </c:ser>
        <c:axId val="15686169"/>
        <c:axId val="53891762"/>
      </c:barChart>
      <c:catAx>
        <c:axId val="156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91762"/>
        <c:crosses val="autoZero"/>
        <c:auto val="1"/>
        <c:lblOffset val="100"/>
        <c:noMultiLvlLbl val="0"/>
      </c:catAx>
      <c:valAx>
        <c:axId val="53891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6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25</xdr:row>
      <xdr:rowOff>47625</xdr:rowOff>
    </xdr:from>
    <xdr:to>
      <xdr:col>7</xdr:col>
      <xdr:colOff>38100</xdr:colOff>
      <xdr:row>42</xdr:row>
      <xdr:rowOff>47625</xdr:rowOff>
    </xdr:to>
    <xdr:graphicFrame>
      <xdr:nvGraphicFramePr>
        <xdr:cNvPr id="1" name="Chart 4"/>
        <xdr:cNvGraphicFramePr/>
      </xdr:nvGraphicFramePr>
      <xdr:xfrm>
        <a:off x="2190750" y="4219575"/>
        <a:ext cx="4762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8" sqref="B8"/>
    </sheetView>
  </sheetViews>
  <sheetFormatPr defaultColWidth="9.140625" defaultRowHeight="12.75"/>
  <cols>
    <col min="2" max="2" width="15.421875" style="0" customWidth="1"/>
    <col min="3" max="3" width="16.28125" style="0" customWidth="1"/>
    <col min="4" max="4" width="15.57421875" style="0" customWidth="1"/>
    <col min="5" max="6" width="16.8515625" style="0" customWidth="1"/>
    <col min="7" max="7" width="13.57421875" style="0" customWidth="1"/>
    <col min="8" max="8" width="16.57421875" style="0" customWidth="1"/>
  </cols>
  <sheetData>
    <row r="1" spans="1:9" ht="14.25" thickBot="1" thickTop="1">
      <c r="A1" s="1" t="s">
        <v>0</v>
      </c>
      <c r="B1" s="2" t="s">
        <v>14</v>
      </c>
      <c r="C1" s="2" t="s">
        <v>3</v>
      </c>
      <c r="D1" s="1" t="s">
        <v>5</v>
      </c>
      <c r="E1" s="2" t="s">
        <v>6</v>
      </c>
      <c r="F1" s="3" t="s">
        <v>7</v>
      </c>
      <c r="G1" s="2" t="s">
        <v>11</v>
      </c>
      <c r="H1" s="2" t="s">
        <v>12</v>
      </c>
      <c r="I1" s="3" t="s">
        <v>13</v>
      </c>
    </row>
    <row r="2" spans="1:9" ht="14.25" thickBot="1" thickTop="1">
      <c r="A2" s="4">
        <v>2.353</v>
      </c>
      <c r="B2" s="2">
        <v>7000</v>
      </c>
      <c r="C2" s="4">
        <f>B2/A2</f>
        <v>2974.925626859328</v>
      </c>
      <c r="D2" s="8">
        <f>C2/3.43</f>
        <v>867.3252556441189</v>
      </c>
      <c r="E2" s="9">
        <f>C2/3.03</f>
        <v>981.8236392275011</v>
      </c>
      <c r="F2" s="10">
        <f>C2/2.72</f>
        <v>1093.7226569335764</v>
      </c>
      <c r="G2" s="4">
        <v>16.8</v>
      </c>
      <c r="H2" s="4">
        <f>3.1415926*G2</f>
        <v>52.77875568</v>
      </c>
      <c r="I2" s="4">
        <f>H2/12</f>
        <v>4.39822964</v>
      </c>
    </row>
    <row r="3" spans="1:9" ht="13.5" thickTop="1">
      <c r="A3" s="4">
        <v>1.667</v>
      </c>
      <c r="B3" s="4">
        <v>7000</v>
      </c>
      <c r="C3" s="4">
        <f>B3/A3</f>
        <v>4199.160167966406</v>
      </c>
      <c r="D3" s="8">
        <f>C3/3.43</f>
        <v>1224.2449469289813</v>
      </c>
      <c r="E3" s="9">
        <f>C3/3.03</f>
        <v>1385.8614415730715</v>
      </c>
      <c r="F3" s="10">
        <f>C3/2.72</f>
        <v>1543.8088852817668</v>
      </c>
      <c r="G3" s="4">
        <v>16.8</v>
      </c>
      <c r="H3" s="4">
        <f>3.1415926*G3</f>
        <v>52.77875568</v>
      </c>
      <c r="I3" s="4">
        <f>H3/12</f>
        <v>4.39822964</v>
      </c>
    </row>
    <row r="4" spans="1:9" ht="12.75">
      <c r="A4" s="4">
        <v>1.286</v>
      </c>
      <c r="B4" s="4">
        <v>7000</v>
      </c>
      <c r="C4" s="4">
        <f>B4/A4</f>
        <v>5443.234836702954</v>
      </c>
      <c r="D4" s="8">
        <f>C4/3.43</f>
        <v>1586.9489319833685</v>
      </c>
      <c r="E4" s="9">
        <f>C4/3.03</f>
        <v>1796.4471408260576</v>
      </c>
      <c r="F4" s="10">
        <f>C4/2.72</f>
        <v>2001.1892781996155</v>
      </c>
      <c r="G4" s="4">
        <v>16.8</v>
      </c>
      <c r="H4" s="4">
        <f>3.1415926*G4</f>
        <v>52.77875568</v>
      </c>
      <c r="I4" s="4">
        <f>H4/12</f>
        <v>4.39822964</v>
      </c>
    </row>
    <row r="5" spans="1:9" ht="12.75">
      <c r="A5" s="4">
        <v>1.032</v>
      </c>
      <c r="B5" s="4">
        <v>7000</v>
      </c>
      <c r="C5" s="4">
        <f>B5/A5</f>
        <v>6782.945736434109</v>
      </c>
      <c r="D5" s="8">
        <f>C5/3.43</f>
        <v>1977.5352001265621</v>
      </c>
      <c r="E5" s="9">
        <f>C5/3.03</f>
        <v>2238.595952618518</v>
      </c>
      <c r="F5" s="10">
        <f>C5/2.72</f>
        <v>2493.7300501595987</v>
      </c>
      <c r="G5" s="4">
        <v>16.8</v>
      </c>
      <c r="H5" s="4">
        <f>3.1415926*G5</f>
        <v>52.77875568</v>
      </c>
      <c r="I5" s="4">
        <f>H5/12</f>
        <v>4.39822964</v>
      </c>
    </row>
    <row r="6" spans="1:9" ht="12.75">
      <c r="A6" s="4">
        <v>0.909</v>
      </c>
      <c r="B6" s="4">
        <v>7000</v>
      </c>
      <c r="C6" s="4">
        <f>B6/A6</f>
        <v>7700.770077007701</v>
      </c>
      <c r="D6" s="8">
        <f>C6/3.43</f>
        <v>2245.1224714308164</v>
      </c>
      <c r="E6" s="9">
        <f>C6/3.03</f>
        <v>2541.5082762401653</v>
      </c>
      <c r="F6" s="10">
        <f>C6/2.72</f>
        <v>2831.165469488125</v>
      </c>
      <c r="G6" s="4">
        <v>16.8</v>
      </c>
      <c r="H6" s="4">
        <f>3.1415926*G6</f>
        <v>52.77875568</v>
      </c>
      <c r="I6" s="4">
        <f>H6/12</f>
        <v>4.39822964</v>
      </c>
    </row>
    <row r="7" spans="1:9" ht="12.75">
      <c r="A7" s="4"/>
      <c r="B7" s="4"/>
      <c r="C7" s="4"/>
      <c r="D7" s="8"/>
      <c r="E7" s="9"/>
      <c r="F7" s="10"/>
      <c r="G7" s="4"/>
      <c r="H7" s="4"/>
      <c r="I7" s="4"/>
    </row>
    <row r="8" spans="1:9" ht="12.75">
      <c r="A8" s="4"/>
      <c r="B8" s="4"/>
      <c r="C8" s="4"/>
      <c r="D8" s="8"/>
      <c r="E8" s="9"/>
      <c r="F8" s="10"/>
      <c r="G8" s="4"/>
      <c r="H8" s="4"/>
      <c r="I8" s="4"/>
    </row>
    <row r="9" spans="1:9" ht="13.5" thickBot="1">
      <c r="A9" s="4"/>
      <c r="B9" s="4"/>
      <c r="C9" s="4"/>
      <c r="D9" s="8"/>
      <c r="E9" s="9"/>
      <c r="F9" s="10"/>
      <c r="G9" s="4"/>
      <c r="H9" s="4"/>
      <c r="I9" s="4"/>
    </row>
    <row r="10" spans="1:9" ht="13.5" thickTop="1">
      <c r="A10" s="4"/>
      <c r="B10" s="4"/>
      <c r="C10" s="4"/>
      <c r="D10" s="5" t="s">
        <v>1</v>
      </c>
      <c r="E10" s="6" t="s">
        <v>1</v>
      </c>
      <c r="F10" s="7" t="s">
        <v>1</v>
      </c>
      <c r="G10" s="4"/>
      <c r="H10" s="4"/>
      <c r="I10" s="4"/>
    </row>
    <row r="11" spans="1:9" ht="12.75">
      <c r="A11" s="4"/>
      <c r="B11" s="4"/>
      <c r="C11" s="4"/>
      <c r="D11" s="8">
        <f>I2*D2</f>
        <v>3814.6956468945414</v>
      </c>
      <c r="E11" s="9">
        <f>I2*E2</f>
        <v>4318.285831303062</v>
      </c>
      <c r="F11" s="10">
        <f>I2*F2</f>
        <v>4810.443407664808</v>
      </c>
      <c r="G11" s="4"/>
      <c r="H11" s="4"/>
      <c r="I11" s="4"/>
    </row>
    <row r="12" spans="1:9" ht="12.75">
      <c r="A12" s="4"/>
      <c r="B12" s="4"/>
      <c r="C12" s="4" t="s">
        <v>4</v>
      </c>
      <c r="D12" s="8">
        <f>I3*D3</f>
        <v>5384.510412203273</v>
      </c>
      <c r="E12" s="9">
        <f>I3*E3</f>
        <v>6095.3368692598115</v>
      </c>
      <c r="F12" s="10">
        <f>I3*F3</f>
        <v>6790.025997741627</v>
      </c>
      <c r="G12" s="4"/>
      <c r="H12" s="4"/>
      <c r="I12" s="4"/>
    </row>
    <row r="13" spans="1:9" ht="12.75">
      <c r="A13" s="4"/>
      <c r="B13" s="4"/>
      <c r="C13" s="4"/>
      <c r="D13" s="8">
        <f>I4*D4</f>
        <v>6979.765829815596</v>
      </c>
      <c r="E13" s="9">
        <f>I4*E4</f>
        <v>7901.187061474421</v>
      </c>
      <c r="F13" s="10">
        <f>I4*F4</f>
        <v>8801.689998627755</v>
      </c>
      <c r="G13" s="4"/>
      <c r="H13" s="4"/>
      <c r="I13" s="4"/>
    </row>
    <row r="14" spans="1:9" ht="12.75">
      <c r="A14" s="4"/>
      <c r="B14" s="4"/>
      <c r="C14" s="4"/>
      <c r="D14" s="8">
        <f>I5*D5</f>
        <v>8697.653931339977</v>
      </c>
      <c r="E14" s="9">
        <f>I5*E5</f>
        <v>9845.859070790802</v>
      </c>
      <c r="F14" s="10">
        <f>I5*F5</f>
        <v>10967.997420770635</v>
      </c>
      <c r="G14" s="4"/>
      <c r="H14" s="4"/>
      <c r="I14" s="4"/>
    </row>
    <row r="15" spans="1:9" ht="13.5" thickBot="1">
      <c r="A15" s="4"/>
      <c r="B15" s="4"/>
      <c r="C15" s="4"/>
      <c r="D15" s="11">
        <f>I6*D6</f>
        <v>9874.56419927707</v>
      </c>
      <c r="E15" s="12">
        <f>I6*E6</f>
        <v>11178.137030864804</v>
      </c>
      <c r="F15" s="13">
        <f>I6*F6</f>
        <v>12452.115883647188</v>
      </c>
      <c r="G15" s="4"/>
      <c r="H15" s="4"/>
      <c r="I15" s="4"/>
    </row>
    <row r="16" spans="1:9" ht="13.5" thickTop="1">
      <c r="A16" s="4"/>
      <c r="B16" s="4"/>
      <c r="C16" s="4"/>
      <c r="D16" s="8"/>
      <c r="E16" s="9"/>
      <c r="F16" s="10"/>
      <c r="G16" s="4"/>
      <c r="H16" s="4"/>
      <c r="I16" s="4"/>
    </row>
    <row r="17" spans="1:9" ht="13.5" thickBot="1">
      <c r="A17" s="4"/>
      <c r="B17" s="4"/>
      <c r="C17" s="4"/>
      <c r="D17" s="8"/>
      <c r="E17" s="9"/>
      <c r="F17" s="10"/>
      <c r="G17" s="4"/>
      <c r="H17" s="4"/>
      <c r="I17" s="4"/>
    </row>
    <row r="18" spans="1:9" ht="13.5" thickTop="1">
      <c r="A18" s="4"/>
      <c r="B18" s="4"/>
      <c r="C18" s="4"/>
      <c r="D18" s="5" t="s">
        <v>8</v>
      </c>
      <c r="E18" s="6" t="s">
        <v>9</v>
      </c>
      <c r="F18" s="7" t="s">
        <v>10</v>
      </c>
      <c r="G18" s="4"/>
      <c r="H18" s="4"/>
      <c r="I18" s="4"/>
    </row>
    <row r="19" spans="1:9" ht="12.75">
      <c r="A19" s="4"/>
      <c r="B19" s="4"/>
      <c r="C19" s="4"/>
      <c r="D19" s="8">
        <f>(D11/5280)*60</f>
        <v>43.34881416925615</v>
      </c>
      <c r="E19" s="9">
        <f>60*E11/5280</f>
        <v>49.07142990117116</v>
      </c>
      <c r="F19" s="10">
        <f>60*F11/5280</f>
        <v>54.66412963255463</v>
      </c>
      <c r="G19" s="4"/>
      <c r="H19" s="4"/>
      <c r="I19" s="4"/>
    </row>
    <row r="20" spans="1:9" ht="12.75">
      <c r="A20" s="4"/>
      <c r="B20" s="4"/>
      <c r="C20" s="4" t="s">
        <v>2</v>
      </c>
      <c r="D20" s="8">
        <f>(D12/5280)*60</f>
        <v>61.18761832049174</v>
      </c>
      <c r="E20" s="9">
        <f aca="true" t="shared" si="0" ref="E20:F23">60*E12/5280</f>
        <v>69.26519169613422</v>
      </c>
      <c r="F20" s="10">
        <f t="shared" si="0"/>
        <v>77.15938633797303</v>
      </c>
      <c r="G20" s="4"/>
      <c r="H20" s="4"/>
      <c r="I20" s="4"/>
    </row>
    <row r="21" spans="1:9" ht="12.75">
      <c r="A21" s="4"/>
      <c r="B21" s="4"/>
      <c r="C21" s="4"/>
      <c r="D21" s="8">
        <f>(D13/5280)*60</f>
        <v>79.31552079335904</v>
      </c>
      <c r="E21" s="9">
        <f t="shared" si="0"/>
        <v>89.78621660766387</v>
      </c>
      <c r="F21" s="10">
        <f t="shared" si="0"/>
        <v>100.01920452986084</v>
      </c>
      <c r="G21" s="4"/>
      <c r="H21" s="4"/>
      <c r="I21" s="4"/>
    </row>
    <row r="22" spans="1:9" ht="12.75">
      <c r="A22" s="4"/>
      <c r="B22" s="4"/>
      <c r="C22" s="4"/>
      <c r="D22" s="8">
        <f>(D14/5280)*60</f>
        <v>98.83697649249974</v>
      </c>
      <c r="E22" s="9">
        <f t="shared" si="0"/>
        <v>111.88476216807729</v>
      </c>
      <c r="F22" s="10">
        <f t="shared" si="0"/>
        <v>124.63633432693902</v>
      </c>
      <c r="G22" s="4"/>
      <c r="H22" s="4"/>
      <c r="I22" s="4"/>
    </row>
    <row r="23" spans="1:9" ht="13.5" thickBot="1">
      <c r="A23" s="4"/>
      <c r="B23" s="4"/>
      <c r="C23" s="4"/>
      <c r="D23" s="11">
        <f>(D15/5280)*60</f>
        <v>112.21095680996672</v>
      </c>
      <c r="E23" s="12">
        <f t="shared" si="0"/>
        <v>127.02428444164549</v>
      </c>
      <c r="F23" s="13">
        <f t="shared" si="0"/>
        <v>141.50131685962714</v>
      </c>
      <c r="G23" s="4"/>
      <c r="H23" s="4"/>
      <c r="I23" s="4"/>
    </row>
    <row r="24" ht="13.5" thickTop="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p3800</cp:lastModifiedBy>
  <dcterms:created xsi:type="dcterms:W3CDTF">1996-10-14T23:33:28Z</dcterms:created>
  <dcterms:modified xsi:type="dcterms:W3CDTF">2002-08-04T04:03:26Z</dcterms:modified>
  <cp:category/>
  <cp:version/>
  <cp:contentType/>
  <cp:contentStatus/>
</cp:coreProperties>
</file>